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<sst xmlns="http://schemas.openxmlformats.org/spreadsheetml/2006/main" count="65" uniqueCount="62">
  <si>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</si>
  <si>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</si>
  <si>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</si>
  <si>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</si>
  <si>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</si>
  <si>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</si>
  <si>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</si>
  <si>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</si>
  <si>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</si>
  <si>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</si>
  <si>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</si>
  <si>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</si>
  <si>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</si>
  <si>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</si>
  <si>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</si>
  <si>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</si>
  <si>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</si>
  <si>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</si>
  <si>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</si>
  <si>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</si>
  <si>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</si>
  <si>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</si>
  <si>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</si>
  <si>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</si>
  <si>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</si>
  <si>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</si>
  <si>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</si>
  <si>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</si>
  <si>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</si>
  <si>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</si>
  <si>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</si>
  <si>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</si>
  <si>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</si>
  <si>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</si>
  <si>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</si>
  <si>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</si>
  <si>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</si>
  <si>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</si>
  <si>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</si>
  <si>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</si>
  <si>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</si>
  <si>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</si>
  <si>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</si>
  <si>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</si>
  <si>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</si>
  <si>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</si>
  <si>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</si>
  <si>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</si>
  <si>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</si>
  <si>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</si>
  <si>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</si>
  <si>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</si>
  <si>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</si>
  <si>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</si>
  <si>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</si>
  <si>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</si>
  <si>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</si>
  <si>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</si>
  <si>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para las Personas con Discapacidad Salamanca
Estado de Situación Financiera
AL 31 DE DICIEMBRE DEL 2021</t>
  </si>
  <si>
    <t>ELABORA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</si>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</sst>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28" zoomScaleNormal="100" zoomScaleSheetLayoutView="100" workbookViewId="0">
      <selection activeCell="A57" sqref="A5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7" t="s">
        <v>58</v>
      </c>
      <c r="B1" s="48"/>
      <c r="C1" s="48"/>
      <c r="D1" s="48"/>
      <c r="E1" s="48"/>
      <c r="F1" s="48"/>
      <c r="G1" s="49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907558.71</v>
      </c>
      <c r="C5" s="12">
        <v>595439.98</v>
      </c>
      <c r="D5" s="17"/>
      <c r="E5" s="11" t="s">
        <v>41</v>
      </c>
      <c r="F5" s="12">
        <v>83179.789999999994</v>
      </c>
      <c r="G5" s="5">
        <v>102791.22</v>
      </c>
    </row>
    <row r="6" spans="1:7" x14ac:dyDescent="0.2">
      <c r="A6" s="30" t="s">
        <v>28</v>
      </c>
      <c r="B6" s="12">
        <v>9424.66</v>
      </c>
      <c r="C6" s="12">
        <v>12160.45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30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916983.37</v>
      </c>
      <c r="C13" s="10">
        <f>SUM(C5:C11)</f>
        <v>607630.42999999993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83179.789999999994</v>
      </c>
      <c r="G14" s="5">
        <f>SUM(G5:G12)</f>
        <v>102791.22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461778.32</v>
      </c>
      <c r="C19" s="12">
        <v>332684.44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43000</v>
      </c>
      <c r="C20" s="12">
        <v>43000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-207623.07</v>
      </c>
      <c r="C21" s="12">
        <v>-120430.69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297155.25</v>
      </c>
      <c r="C26" s="10">
        <f>SUM(C16:C24)</f>
        <v>255253.75</v>
      </c>
      <c r="D26" s="17"/>
      <c r="E26" s="39" t="s">
        <v>57</v>
      </c>
      <c r="F26" s="10">
        <f>SUM(F24+F14)</f>
        <v>83179.789999999994</v>
      </c>
      <c r="G26" s="6">
        <f>SUM(G14+G24)</f>
        <v>102791.22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1214138.6200000001</v>
      </c>
      <c r="C28" s="10">
        <f>C13+C26</f>
        <v>862884.17999999993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1130958.83</v>
      </c>
      <c r="G35" s="6">
        <f>SUM(G36:G40)</f>
        <v>760092.96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572562.02</v>
      </c>
      <c r="G36" s="5">
        <v>78199.77</v>
      </c>
    </row>
    <row r="37" spans="1:7" x14ac:dyDescent="0.2">
      <c r="A37" s="31"/>
      <c r="B37" s="15"/>
      <c r="C37" s="15"/>
      <c r="D37" s="17"/>
      <c r="E37" s="11" t="s">
        <v>19</v>
      </c>
      <c r="F37" s="12">
        <v>558396.81000000006</v>
      </c>
      <c r="G37" s="5">
        <v>681893.19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1130958.83</v>
      </c>
      <c r="G46" s="5">
        <f>SUM(G42+G35+G30)</f>
        <v>760092.96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1214138.6200000001</v>
      </c>
      <c r="G48" s="20">
        <f>G46+G26</f>
        <v>862884.17999999993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4" t="s">
        <v>59</v>
      </c>
      <c r="B51" s="46" t="s">
        <v>59</v>
      </c>
      <c r="C51" s="43"/>
      <c r="D51" s="43"/>
      <c r="E51" s="43"/>
    </row>
    <row r="52" spans="1:7" x14ac:dyDescent="0.2">
      <c r="A52" s="43"/>
      <c r="B52" s="45"/>
      <c r="C52" s="43"/>
      <c r="D52" s="43"/>
      <c r="E52" s="43"/>
    </row>
    <row r="53" spans="1:7" x14ac:dyDescent="0.2">
      <c r="A53" s="43"/>
      <c r="B53" s="45"/>
      <c r="C53" s="43"/>
      <c r="D53" s="43"/>
      <c r="E53" s="43"/>
    </row>
    <row r="54" spans="1:7" ht="22.5" customHeight="1" x14ac:dyDescent="0.2">
      <c r="A54" s="44" t="s">
        <v>60</v>
      </c>
      <c r="B54" s="50" t="s">
        <v>60</v>
      </c>
      <c r="C54" s="50"/>
      <c r="D54" s="43"/>
      <c r="E54" s="43"/>
    </row>
    <row r="55" spans="1:7" ht="22.5" customHeight="1" x14ac:dyDescent="0.2">
      <c r="A55" s="44" t="s">
        <v>61</v>
      </c>
      <c r="B55" s="50" t="s">
        <v>61</v>
      </c>
      <c r="C55" s="50"/>
      <c r="D55" s="43"/>
      <c r="E55" s="43"/>
    </row>
  </sheetData>
  <sheetProtection formatCells="0" formatColumns="0" formatRows="0" autoFilter="0"/>
  <mergeCells count="3">
    <mergeCell ref="A1:G1"/>
    <mergeCell ref="B54:C54"/>
    <mergeCell ref="B55:C55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2022-01-25T18:26:10Z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